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E84FFBE6-AC9C-453B-A6D8-9514C665D3F2}" xr6:coauthVersionLast="47" xr6:coauthVersionMax="47" xr10:uidLastSave="{00000000-0000-0000-0000-000000000000}"/>
  <bookViews>
    <workbookView xWindow="-120" yWindow="-120" windowWidth="29040" windowHeight="15840" xr2:uid="{365CB254-BCA6-40D0-BA2C-B8B3FED3041A}"/>
  </bookViews>
  <sheets>
    <sheet name="Libro 1" sheetId="1" r:id="rId1"/>
  </sheets>
  <calcPr calcId="191029"/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G32" i="1"/>
  <c r="F32" i="1"/>
  <c r="D32" i="1"/>
  <c r="C32" i="1"/>
  <c r="H31" i="1"/>
  <c r="H30" i="1"/>
  <c r="H29" i="1"/>
  <c r="H28" i="1"/>
  <c r="G27" i="1"/>
  <c r="F27" i="1"/>
  <c r="D27" i="1"/>
  <c r="C27" i="1"/>
  <c r="E26" i="1"/>
  <c r="H26" i="1"/>
  <c r="H25" i="1"/>
  <c r="E25" i="1"/>
  <c r="H24" i="1"/>
  <c r="H23" i="1"/>
  <c r="H22" i="1"/>
  <c r="H21" i="1"/>
  <c r="H20" i="1"/>
  <c r="G19" i="1"/>
  <c r="F19" i="1"/>
  <c r="D19" i="1"/>
  <c r="C19" i="1"/>
  <c r="H18" i="1"/>
  <c r="H17" i="1"/>
  <c r="E15" i="1"/>
  <c r="H16" i="1"/>
  <c r="H15" i="1"/>
  <c r="G15" i="1"/>
  <c r="F15" i="1"/>
  <c r="D15" i="1"/>
  <c r="C15" i="1"/>
  <c r="H14" i="1"/>
  <c r="G12" i="1"/>
  <c r="F12" i="1"/>
  <c r="D12" i="1"/>
  <c r="C12" i="1"/>
  <c r="F11" i="1"/>
  <c r="F43" i="1"/>
  <c r="D11" i="1"/>
  <c r="D43" i="1"/>
  <c r="C11" i="1"/>
  <c r="C43" i="1"/>
  <c r="G11" i="1"/>
  <c r="G43" i="1"/>
  <c r="E19" i="1"/>
  <c r="E12" i="1"/>
  <c r="H19" i="1"/>
  <c r="H27" i="1"/>
  <c r="H32" i="1"/>
  <c r="H13" i="1"/>
  <c r="H12" i="1"/>
  <c r="E27" i="1"/>
  <c r="E32" i="1"/>
  <c r="E11" i="1"/>
  <c r="E43" i="1"/>
  <c r="H11" i="1"/>
  <c r="H43" i="1"/>
</calcChain>
</file>

<file path=xl/sharedStrings.xml><?xml version="1.0" encoding="utf-8"?>
<sst xmlns="http://schemas.openxmlformats.org/spreadsheetml/2006/main" count="70" uniqueCount="70">
  <si>
    <t>Gasto por Categoría Programática</t>
  </si>
  <si>
    <t>Concepto</t>
  </si>
  <si>
    <t xml:space="preserve">Egresos </t>
  </si>
  <si>
    <t>Subejercicio</t>
  </si>
  <si>
    <t>Aprobado</t>
  </si>
  <si>
    <t>Modificado</t>
  </si>
  <si>
    <t>Devengado</t>
  </si>
  <si>
    <t>Pagado</t>
  </si>
  <si>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</si>
  <si>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</si>
  <si>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</si>
  <si>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</si>
  <si>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</si>
  <si>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</si>
  <si>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</si>
  <si>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</si>
  <si>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</si>
  <si>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</si>
  <si>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</si>
  <si>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Costo financiero, deuda o apoyos a deudores y ahorradores de la banca</t>
  </si>
  <si>
    <t xml:space="preserve">Programas </t>
  </si>
  <si>
    <t>Ampliaciones/
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</si>
  <si>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</si>
  <si>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</si>
  <si>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</si>
  <si>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</si>
  <si>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</si>
  <si>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</si>
  <si>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</si>
  <si>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</si>
  <si>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</si>
  <si>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</si>
  <si>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</si>
  <si>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</si>
  <si>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</si>
  <si>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</si>
  <si>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</si>
  <si>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</si>
  <si>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</si>
  <si>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</si>
  <si>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</si>
  <si>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</si>
  <si>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</si>
  <si>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</si>
  <si>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</si>
  <si>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</si>
  <si>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(Cifras en Pesos)</t>
  </si>
  <si>
    <t>Subsidios sujetos a Reglas de Operación</t>
  </si>
  <si>
    <t>Subsidios sujetos a Lineamientos de Operación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</si>
  <si>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</si>
  <si>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</si>
  <si>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</si>
  <si>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</si>
  <si>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</si>
  <si>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</si>
  <si>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</si>
  <si>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Q</t>
  </si>
  <si>
    <t>Investigación y desarrollo</t>
  </si>
  <si>
    <t>V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</si>
  <si>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</si>
  <si>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</si>
  <si>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</si>
  <si>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</si>
  <si>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específicos</t>
  </si>
  <si>
    <t>Compromisos, Cumplimiento de Obligaciones y otras Aportaciones</t>
  </si>
  <si>
    <t>Adeudos de ejercicios fiscales anteriores (ADEFAS)</t>
  </si>
  <si>
    <t>Aportaciones Federales</t>
  </si>
  <si>
    <t>Cuenta Pública 2025</t>
  </si>
  <si>
    <t>UNIVERSIDAD POLITÉCNICA DE AGUASCALIENTES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</si>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</sst>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/>
    <xf numFmtId="43" fontId="4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5" fillId="2" borderId="0" xfId="0" applyFont="1" applyFill="1"/>
    <xf numFmtId="0" fontId="6" fillId="2" borderId="0" xfId="0" applyFont="1" applyFill="1"/>
    <xf numFmtId="3" fontId="7" fillId="0" borderId="1" xfId="0" applyNumberFormat="1" applyFont="1" applyFill="1" applyBorder="1" applyAlignment="1">
      <alignment vertical="center" wrapText="1"/>
    </xf>
    <xf numFmtId="0" fontId="5" fillId="0" borderId="0" xfId="0" applyFont="1" applyFill="1"/>
    <xf numFmtId="3" fontId="7" fillId="0" borderId="1" xfId="0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2" xfId="0" applyNumberFormat="1" applyFont="1" applyFill="1" applyBorder="1" applyAlignment="1" applyProtection="1">
      <alignment horizontal="right" vertical="center" wrapText="1"/>
    </xf>
    <xf numFmtId="3" fontId="8" fillId="2" borderId="2" xfId="0" applyNumberFormat="1" applyFont="1" applyFill="1" applyBorder="1" applyAlignment="1" applyProtection="1">
      <alignment horizontal="right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 indent="2"/>
    </xf>
    <xf numFmtId="164" fontId="9" fillId="2" borderId="2" xfId="2" applyNumberFormat="1" applyFont="1" applyFill="1" applyBorder="1" applyAlignment="1" applyProtection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10" fillId="2" borderId="0" xfId="0" applyFont="1" applyFill="1"/>
    <xf numFmtId="0" fontId="10" fillId="0" borderId="0" xfId="0" applyFont="1" applyFill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left" vertical="center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9" fillId="2" borderId="2" xfId="2" applyNumberFormat="1" applyFont="1" applyFill="1" applyBorder="1" applyAlignment="1" applyProtection="1">
      <alignment horizontal="center"/>
    </xf>
    <xf numFmtId="164" fontId="9" fillId="3" borderId="5" xfId="2" applyNumberFormat="1" applyFont="1" applyFill="1" applyBorder="1" applyAlignment="1" applyProtection="1">
      <alignment horizontal="center" vertical="center"/>
    </xf>
    <xf numFmtId="164" fontId="9" fillId="3" borderId="5" xfId="2" applyNumberFormat="1" applyFont="1" applyFill="1" applyBorder="1" applyAlignment="1" applyProtection="1">
      <alignment horizontal="center" vertical="center" wrapText="1"/>
    </xf>
    <xf numFmtId="164" fontId="9" fillId="3" borderId="6" xfId="2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3" fillId="2" borderId="0" xfId="2" applyNumberFormat="1" applyFont="1" applyFill="1" applyBorder="1" applyAlignment="1" applyProtection="1">
      <alignment horizontal="center"/>
    </xf>
    <xf numFmtId="164" fontId="9" fillId="3" borderId="7" xfId="2" applyNumberFormat="1" applyFont="1" applyFill="1" applyBorder="1" applyAlignment="1" applyProtection="1">
      <alignment horizontal="center" vertical="center"/>
    </xf>
    <xf numFmtId="164" fontId="9" fillId="3" borderId="4" xfId="2" applyNumberFormat="1" applyFont="1" applyFill="1" applyBorder="1" applyAlignment="1" applyProtection="1">
      <alignment horizontal="center" vertical="center"/>
    </xf>
    <xf numFmtId="164" fontId="9" fillId="3" borderId="6" xfId="2" applyNumberFormat="1" applyFont="1" applyFill="1" applyBorder="1" applyAlignment="1" applyProtection="1">
      <alignment horizontal="center"/>
    </xf>
    <xf numFmtId="164" fontId="9" fillId="3" borderId="8" xfId="2" applyNumberFormat="1" applyFont="1" applyFill="1" applyBorder="1" applyAlignment="1" applyProtection="1">
      <alignment horizontal="center"/>
    </xf>
    <xf numFmtId="164" fontId="9" fillId="3" borderId="9" xfId="2" applyNumberFormat="1" applyFont="1" applyFill="1" applyBorder="1" applyAlignment="1" applyProtection="1">
      <alignment horizontal="center"/>
    </xf>
  </cellXfs>
  <cellStyles count="4">
    <cellStyle name="=C:\WINNT\SYSTEM32\COMMAND.COM" xfId="1" xr:uid="{32B1425A-49F5-4DBB-AA74-AF4EC5797DCD}"/>
    <cellStyle name="Millares" xfId="2" builtinId="3"/>
    <cellStyle name="Normal" xfId="0" builtinId="0"/>
    <cellStyle name="Normal 2" xfId="3" xr:uid="{DE1298CA-D588-4360-8A3F-7F57C6ED6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5</xdr:row>
      <xdr:rowOff>123825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DBD698D8-1E54-7A51-68EF-232927CF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3C80-E283-4402-83C4-3632D93D6DAC}">
  <sheetPr>
    <pageSetUpPr fitToPage="1"/>
  </sheetPr>
  <dimension ref="A1:K65526"/>
  <sheetViews>
    <sheetView showGridLines="0" tabSelected="1" showWhiteSpace="0" zoomScaleNormal="100" workbookViewId="0">
      <selection activeCell="B8" sqref="B8:B9"/>
    </sheetView>
  </sheetViews>
  <sheetFormatPr baseColWidth="10" defaultColWidth="0" defaultRowHeight="14.25" zeroHeight="1" x14ac:dyDescent="0.2"/>
  <cols>
    <col min="1" max="1" width="2" style="20" customWidth="1"/>
    <col min="2" max="2" width="50.85546875" style="1" customWidth="1"/>
    <col min="3" max="8" width="20.85546875" style="1" customWidth="1"/>
    <col min="9" max="9" width="2.85546875" style="1" customWidth="1"/>
    <col min="10" max="11" width="0" style="1" hidden="1"/>
    <col min="12" max="16384" width="11.42578125" style="1" hidden="1"/>
  </cols>
  <sheetData>
    <row r="1" spans="1:10" ht="15" x14ac:dyDescent="0.25">
      <c r="D1" s="26"/>
      <c r="E1" s="26"/>
      <c r="F1" s="26"/>
      <c r="G1" s="26"/>
      <c r="H1" s="26"/>
      <c r="I1" s="26"/>
      <c r="J1" s="26"/>
    </row>
    <row r="2" spans="1:10" ht="15" x14ac:dyDescent="0.25">
      <c r="B2" s="36" t="s">
        <v>67</v>
      </c>
      <c r="C2" s="36"/>
      <c r="D2" s="36"/>
      <c r="E2" s="36"/>
      <c r="F2" s="36"/>
      <c r="G2" s="36"/>
      <c r="H2" s="36"/>
    </row>
    <row r="3" spans="1:10" ht="15" x14ac:dyDescent="0.25">
      <c r="B3" s="37" t="s">
        <v>68</v>
      </c>
      <c r="C3" s="37"/>
      <c r="D3" s="37"/>
      <c r="E3" s="37"/>
      <c r="F3" s="37"/>
      <c r="G3" s="37"/>
      <c r="H3" s="37"/>
    </row>
    <row r="4" spans="1:10" ht="15" x14ac:dyDescent="0.25">
      <c r="B4" s="37" t="s">
        <v>0</v>
      </c>
      <c r="C4" s="37"/>
      <c r="D4" s="37"/>
      <c r="E4" s="37"/>
      <c r="F4" s="37"/>
      <c r="G4" s="37"/>
      <c r="H4" s="37"/>
    </row>
    <row r="5" spans="1:10" ht="15" x14ac:dyDescent="0.25">
      <c r="B5" s="37" t="s">
        <v>69</v>
      </c>
      <c r="C5" s="37"/>
      <c r="D5" s="37"/>
      <c r="E5" s="37"/>
      <c r="F5" s="37"/>
      <c r="G5" s="37"/>
      <c r="H5" s="37"/>
    </row>
    <row r="6" spans="1:10" ht="15" x14ac:dyDescent="0.25">
      <c r="B6" s="37" t="s">
        <v>46</v>
      </c>
      <c r="C6" s="37"/>
      <c r="D6" s="37"/>
      <c r="E6" s="37"/>
      <c r="F6" s="37"/>
      <c r="G6" s="37"/>
      <c r="H6" s="37"/>
    </row>
    <row r="7" spans="1:10" x14ac:dyDescent="0.2">
      <c r="B7" s="2"/>
      <c r="C7" s="2"/>
      <c r="D7" s="2"/>
      <c r="E7" s="2"/>
      <c r="F7" s="2"/>
      <c r="G7" s="2"/>
      <c r="H7" s="2"/>
    </row>
    <row r="8" spans="1:10" x14ac:dyDescent="0.2">
      <c r="B8" s="38" t="s">
        <v>1</v>
      </c>
      <c r="C8" s="40" t="s">
        <v>2</v>
      </c>
      <c r="D8" s="41"/>
      <c r="E8" s="41"/>
      <c r="F8" s="41"/>
      <c r="G8" s="42"/>
      <c r="H8" s="38" t="s">
        <v>3</v>
      </c>
    </row>
    <row r="9" spans="1:10" ht="24" x14ac:dyDescent="0.2">
      <c r="B9" s="39"/>
      <c r="C9" s="28" t="s">
        <v>4</v>
      </c>
      <c r="D9" s="29" t="s">
        <v>21</v>
      </c>
      <c r="E9" s="28" t="s">
        <v>5</v>
      </c>
      <c r="F9" s="28" t="s">
        <v>6</v>
      </c>
      <c r="G9" s="30" t="s">
        <v>7</v>
      </c>
      <c r="H9" s="39"/>
    </row>
    <row r="10" spans="1:10" x14ac:dyDescent="0.2">
      <c r="B10" s="16"/>
      <c r="C10" s="17"/>
      <c r="D10" s="17"/>
      <c r="E10" s="17"/>
      <c r="F10" s="17"/>
      <c r="G10" s="27"/>
      <c r="H10" s="17"/>
    </row>
    <row r="11" spans="1:10" s="4" customFormat="1" ht="15" customHeight="1" x14ac:dyDescent="0.2">
      <c r="A11" s="21"/>
      <c r="B11" s="25" t="s">
        <v>20</v>
      </c>
      <c r="C11" s="3">
        <f t="shared" ref="C11:H11" si="0">SUM(C12,C15,C19,C27,C32)</f>
        <v>119354745</v>
      </c>
      <c r="D11" s="3">
        <f t="shared" si="0"/>
        <v>25826721.729999997</v>
      </c>
      <c r="E11" s="3">
        <f t="shared" si="0"/>
        <v>145181466.72999999</v>
      </c>
      <c r="F11" s="3">
        <f t="shared" si="0"/>
        <v>126254446.22</v>
      </c>
      <c r="G11" s="3">
        <f t="shared" si="0"/>
        <v>116736588.92999999</v>
      </c>
      <c r="H11" s="3">
        <f t="shared" si="0"/>
        <v>18927020.510000002</v>
      </c>
    </row>
    <row r="12" spans="1:10" s="4" customFormat="1" ht="24" x14ac:dyDescent="0.2">
      <c r="A12" s="21"/>
      <c r="B12" s="18" t="s">
        <v>8</v>
      </c>
      <c r="C12" s="5">
        <f t="shared" ref="C12:H12" si="1">SUM(C13:C14)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</row>
    <row r="13" spans="1:10" s="4" customFormat="1" ht="15" customHeight="1" x14ac:dyDescent="0.2">
      <c r="A13" s="21" t="s">
        <v>22</v>
      </c>
      <c r="B13" s="15" t="s">
        <v>47</v>
      </c>
      <c r="C13" s="6">
        <v>0</v>
      </c>
      <c r="D13" s="7">
        <v>0</v>
      </c>
      <c r="E13" s="8">
        <v>0</v>
      </c>
      <c r="F13" s="7">
        <v>0</v>
      </c>
      <c r="G13" s="7">
        <v>0</v>
      </c>
      <c r="H13" s="9">
        <f>(E13-F13)</f>
        <v>0</v>
      </c>
    </row>
    <row r="14" spans="1:10" s="4" customFormat="1" ht="15" customHeight="1" x14ac:dyDescent="0.2">
      <c r="A14" s="21" t="s">
        <v>23</v>
      </c>
      <c r="B14" s="15" t="s">
        <v>48</v>
      </c>
      <c r="C14" s="6">
        <v>0</v>
      </c>
      <c r="D14" s="7">
        <v>0</v>
      </c>
      <c r="E14" s="8">
        <v>0</v>
      </c>
      <c r="F14" s="7">
        <v>0</v>
      </c>
      <c r="G14" s="7">
        <v>0</v>
      </c>
      <c r="H14" s="9">
        <f>(E14-F14)</f>
        <v>0</v>
      </c>
    </row>
    <row r="15" spans="1:10" s="4" customFormat="1" ht="15" customHeight="1" x14ac:dyDescent="0.2">
      <c r="A15" s="21"/>
      <c r="B15" s="18" t="s">
        <v>49</v>
      </c>
      <c r="C15" s="5">
        <f t="shared" ref="C15:H15" si="2">SUM(C16:C18)</f>
        <v>85845745</v>
      </c>
      <c r="D15" s="5">
        <f t="shared" si="2"/>
        <v>21863491.969999999</v>
      </c>
      <c r="E15" s="5">
        <f t="shared" si="2"/>
        <v>107709236.97</v>
      </c>
      <c r="F15" s="5">
        <f t="shared" si="2"/>
        <v>94498654.769999996</v>
      </c>
      <c r="G15" s="5">
        <f t="shared" si="2"/>
        <v>85215929.459999993</v>
      </c>
      <c r="H15" s="5">
        <f t="shared" si="2"/>
        <v>13210582.200000003</v>
      </c>
    </row>
    <row r="16" spans="1:10" s="4" customFormat="1" ht="15" customHeight="1" x14ac:dyDescent="0.2">
      <c r="A16" s="21" t="s">
        <v>25</v>
      </c>
      <c r="B16" s="15" t="s">
        <v>10</v>
      </c>
      <c r="C16" s="6">
        <v>0</v>
      </c>
      <c r="D16" s="7">
        <v>0</v>
      </c>
      <c r="E16" s="8">
        <v>0</v>
      </c>
      <c r="F16" s="7">
        <v>0</v>
      </c>
      <c r="G16" s="7">
        <v>0</v>
      </c>
      <c r="H16" s="9">
        <f>(E16-F16)</f>
        <v>0</v>
      </c>
    </row>
    <row r="17" spans="1:8" s="4" customFormat="1" ht="15" customHeight="1" x14ac:dyDescent="0.2">
      <c r="A17" s="21" t="s">
        <v>24</v>
      </c>
      <c r="B17" s="15" t="s">
        <v>9</v>
      </c>
      <c r="C17" s="6">
        <v>85845745</v>
      </c>
      <c r="D17" s="7">
        <v>21863491.969999999</v>
      </c>
      <c r="E17" s="8">
        <v>107709236.97</v>
      </c>
      <c r="F17" s="7">
        <v>94498654.769999996</v>
      </c>
      <c r="G17" s="7">
        <v>85215929.459999993</v>
      </c>
      <c r="H17" s="9">
        <f>(E17-F17)</f>
        <v>13210582.200000003</v>
      </c>
    </row>
    <row r="18" spans="1:8" s="4" customFormat="1" ht="15" customHeight="1" x14ac:dyDescent="0.2">
      <c r="A18" s="21" t="s">
        <v>31</v>
      </c>
      <c r="B18" s="15" t="s">
        <v>50</v>
      </c>
      <c r="C18" s="6">
        <v>0</v>
      </c>
      <c r="D18" s="7">
        <v>0</v>
      </c>
      <c r="E18" s="8">
        <v>0</v>
      </c>
      <c r="F18" s="7">
        <v>0</v>
      </c>
      <c r="G18" s="7">
        <v>0</v>
      </c>
      <c r="H18" s="9">
        <f>(E18-F18)</f>
        <v>0</v>
      </c>
    </row>
    <row r="19" spans="1:8" s="4" customFormat="1" ht="15" customHeight="1" x14ac:dyDescent="0.2">
      <c r="A19" s="21"/>
      <c r="B19" s="18" t="s">
        <v>51</v>
      </c>
      <c r="C19" s="5">
        <f t="shared" ref="C19:H19" si="3">SUM(C20:C26)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</row>
    <row r="20" spans="1:8" s="4" customFormat="1" ht="15" customHeight="1" x14ac:dyDescent="0.2">
      <c r="A20" s="21" t="s">
        <v>29</v>
      </c>
      <c r="B20" s="15" t="s">
        <v>52</v>
      </c>
      <c r="C20" s="6">
        <v>0</v>
      </c>
      <c r="D20" s="7">
        <v>0</v>
      </c>
      <c r="E20" s="8">
        <v>0</v>
      </c>
      <c r="F20" s="7">
        <v>0</v>
      </c>
      <c r="G20" s="7">
        <v>0</v>
      </c>
      <c r="H20" s="9">
        <f>(E20-F20)</f>
        <v>0</v>
      </c>
    </row>
    <row r="21" spans="1:8" s="4" customFormat="1" ht="24" customHeight="1" x14ac:dyDescent="0.2">
      <c r="A21" s="21" t="s">
        <v>27</v>
      </c>
      <c r="B21" s="15" t="s">
        <v>53</v>
      </c>
      <c r="C21" s="6">
        <v>0</v>
      </c>
      <c r="D21" s="7">
        <v>0</v>
      </c>
      <c r="E21" s="8">
        <v>0</v>
      </c>
      <c r="F21" s="7">
        <v>0</v>
      </c>
      <c r="G21" s="7">
        <v>0</v>
      </c>
      <c r="H21" s="9">
        <f t="shared" ref="H21:H26" si="4">(E21-F21)</f>
        <v>0</v>
      </c>
    </row>
    <row r="22" spans="1:8" s="4" customFormat="1" ht="15" customHeight="1" x14ac:dyDescent="0.2">
      <c r="A22" s="21" t="s">
        <v>28</v>
      </c>
      <c r="B22" s="15" t="s">
        <v>11</v>
      </c>
      <c r="C22" s="6">
        <v>0</v>
      </c>
      <c r="D22" s="7">
        <v>0</v>
      </c>
      <c r="E22" s="8">
        <v>0</v>
      </c>
      <c r="F22" s="7">
        <v>0</v>
      </c>
      <c r="G22" s="7">
        <v>0</v>
      </c>
      <c r="H22" s="9">
        <f t="shared" si="4"/>
        <v>0</v>
      </c>
    </row>
    <row r="23" spans="1:8" s="4" customFormat="1" ht="15" customHeight="1" x14ac:dyDescent="0.2">
      <c r="A23" s="21" t="s">
        <v>36</v>
      </c>
      <c r="B23" s="15" t="s">
        <v>54</v>
      </c>
      <c r="C23" s="6">
        <v>0</v>
      </c>
      <c r="D23" s="7">
        <v>0</v>
      </c>
      <c r="E23" s="8">
        <v>0</v>
      </c>
      <c r="F23" s="7">
        <v>0</v>
      </c>
      <c r="G23" s="7">
        <v>0</v>
      </c>
      <c r="H23" s="9">
        <f t="shared" si="4"/>
        <v>0</v>
      </c>
    </row>
    <row r="24" spans="1:8" s="4" customFormat="1" ht="24.75" customHeight="1" x14ac:dyDescent="0.2">
      <c r="A24" s="21" t="s">
        <v>26</v>
      </c>
      <c r="B24" s="15" t="s">
        <v>55</v>
      </c>
      <c r="C24" s="6">
        <v>0</v>
      </c>
      <c r="D24" s="7">
        <v>0</v>
      </c>
      <c r="E24" s="8">
        <v>0</v>
      </c>
      <c r="F24" s="7">
        <v>0</v>
      </c>
      <c r="G24" s="7">
        <v>0</v>
      </c>
      <c r="H24" s="9">
        <f t="shared" si="4"/>
        <v>0</v>
      </c>
    </row>
    <row r="25" spans="1:8" s="4" customFormat="1" x14ac:dyDescent="0.2">
      <c r="A25" s="21" t="s">
        <v>56</v>
      </c>
      <c r="B25" s="15" t="s">
        <v>57</v>
      </c>
      <c r="C25" s="6">
        <v>0</v>
      </c>
      <c r="D25" s="7">
        <v>0</v>
      </c>
      <c r="E25" s="8">
        <f>SUM(C25:D25)</f>
        <v>0</v>
      </c>
      <c r="F25" s="7">
        <v>0</v>
      </c>
      <c r="G25" s="7">
        <v>0</v>
      </c>
      <c r="H25" s="9">
        <f t="shared" si="4"/>
        <v>0</v>
      </c>
    </row>
    <row r="26" spans="1:8" s="4" customFormat="1" ht="15" customHeight="1" x14ac:dyDescent="0.2">
      <c r="A26" s="21" t="s">
        <v>58</v>
      </c>
      <c r="B26" s="15" t="s">
        <v>59</v>
      </c>
      <c r="C26" s="6">
        <v>0</v>
      </c>
      <c r="D26" s="7">
        <v>0</v>
      </c>
      <c r="E26" s="8">
        <f>SUM(C26:D26)</f>
        <v>0</v>
      </c>
      <c r="F26" s="7">
        <v>0</v>
      </c>
      <c r="G26" s="7">
        <v>0</v>
      </c>
      <c r="H26" s="9">
        <f t="shared" si="4"/>
        <v>0</v>
      </c>
    </row>
    <row r="27" spans="1:8" s="4" customFormat="1" ht="15" customHeight="1" x14ac:dyDescent="0.2">
      <c r="A27" s="21"/>
      <c r="B27" s="18" t="s">
        <v>60</v>
      </c>
      <c r="C27" s="5">
        <f t="shared" ref="C27:H27" si="5">SUM(C28:C31)</f>
        <v>33509000</v>
      </c>
      <c r="D27" s="5">
        <f t="shared" si="5"/>
        <v>1605140</v>
      </c>
      <c r="E27" s="5">
        <f t="shared" si="5"/>
        <v>35114140</v>
      </c>
      <c r="F27" s="5">
        <f t="shared" si="5"/>
        <v>29397701.690000001</v>
      </c>
      <c r="G27" s="5">
        <f t="shared" si="5"/>
        <v>29162569.710000001</v>
      </c>
      <c r="H27" s="5">
        <f t="shared" si="5"/>
        <v>5716438.3099999987</v>
      </c>
    </row>
    <row r="28" spans="1:8" s="4" customFormat="1" x14ac:dyDescent="0.2">
      <c r="A28" s="21" t="s">
        <v>32</v>
      </c>
      <c r="B28" s="15" t="s">
        <v>61</v>
      </c>
      <c r="C28" s="6">
        <v>33509000</v>
      </c>
      <c r="D28" s="7">
        <v>1605140</v>
      </c>
      <c r="E28" s="8">
        <v>35114140</v>
      </c>
      <c r="F28" s="7">
        <v>29397701.690000001</v>
      </c>
      <c r="G28" s="7">
        <v>29162569.710000001</v>
      </c>
      <c r="H28" s="9">
        <f>(E28-F28)</f>
        <v>5716438.3099999987</v>
      </c>
    </row>
    <row r="29" spans="1:8" s="4" customFormat="1" ht="15" customHeight="1" x14ac:dyDescent="0.2">
      <c r="A29" s="21" t="s">
        <v>33</v>
      </c>
      <c r="B29" s="15" t="s">
        <v>62</v>
      </c>
      <c r="C29" s="6">
        <v>0</v>
      </c>
      <c r="D29" s="7">
        <v>0</v>
      </c>
      <c r="E29" s="8">
        <v>0</v>
      </c>
      <c r="F29" s="7">
        <v>0</v>
      </c>
      <c r="G29" s="7">
        <v>0</v>
      </c>
      <c r="H29" s="9">
        <f>(E29-F29)</f>
        <v>0</v>
      </c>
    </row>
    <row r="30" spans="1:8" s="4" customFormat="1" ht="15" customHeight="1" x14ac:dyDescent="0.2">
      <c r="A30" s="21" t="s">
        <v>30</v>
      </c>
      <c r="B30" s="15" t="s">
        <v>63</v>
      </c>
      <c r="C30" s="6">
        <v>0</v>
      </c>
      <c r="D30" s="7">
        <v>0</v>
      </c>
      <c r="E30" s="8">
        <v>0</v>
      </c>
      <c r="F30" s="7">
        <v>0</v>
      </c>
      <c r="G30" s="7">
        <v>0</v>
      </c>
      <c r="H30" s="9">
        <f>(E30-F30)</f>
        <v>0</v>
      </c>
    </row>
    <row r="31" spans="1:8" s="4" customFormat="1" ht="15" customHeight="1" x14ac:dyDescent="0.2">
      <c r="A31" s="21" t="s">
        <v>34</v>
      </c>
      <c r="B31" s="15" t="s">
        <v>12</v>
      </c>
      <c r="C31" s="6">
        <v>0</v>
      </c>
      <c r="D31" s="7">
        <v>0</v>
      </c>
      <c r="E31" s="8">
        <v>0</v>
      </c>
      <c r="F31" s="7">
        <v>0</v>
      </c>
      <c r="G31" s="7">
        <v>0</v>
      </c>
      <c r="H31" s="9">
        <f>(E31-F31)</f>
        <v>0</v>
      </c>
    </row>
    <row r="32" spans="1:8" s="4" customFormat="1" ht="30" customHeight="1" x14ac:dyDescent="0.2">
      <c r="A32" s="21"/>
      <c r="B32" s="18" t="s">
        <v>64</v>
      </c>
      <c r="C32" s="5">
        <f t="shared" ref="C32:H32" si="6">SUM(C33:C41)</f>
        <v>0</v>
      </c>
      <c r="D32" s="5">
        <f t="shared" si="6"/>
        <v>2358089.7599999998</v>
      </c>
      <c r="E32" s="5">
        <f t="shared" si="6"/>
        <v>2358089.7599999998</v>
      </c>
      <c r="F32" s="5">
        <f t="shared" si="6"/>
        <v>2358089.7599999998</v>
      </c>
      <c r="G32" s="5">
        <f t="shared" si="6"/>
        <v>2358089.7599999998</v>
      </c>
      <c r="H32" s="5">
        <f t="shared" si="6"/>
        <v>0</v>
      </c>
    </row>
    <row r="33" spans="1:8" s="4" customFormat="1" ht="15" customHeight="1" x14ac:dyDescent="0.2">
      <c r="A33" s="21" t="s">
        <v>42</v>
      </c>
      <c r="B33" s="15" t="s">
        <v>18</v>
      </c>
      <c r="C33" s="6">
        <v>0</v>
      </c>
      <c r="D33" s="7">
        <v>0</v>
      </c>
      <c r="E33" s="8">
        <v>0</v>
      </c>
      <c r="F33" s="7">
        <v>0</v>
      </c>
      <c r="G33" s="7">
        <v>0</v>
      </c>
      <c r="H33" s="9">
        <f t="shared" ref="H33:H41" si="7">(E33-F33)</f>
        <v>0</v>
      </c>
    </row>
    <row r="34" spans="1:8" s="4" customFormat="1" ht="25.5" customHeight="1" x14ac:dyDescent="0.2">
      <c r="A34" s="21" t="s">
        <v>43</v>
      </c>
      <c r="B34" s="15" t="s">
        <v>19</v>
      </c>
      <c r="C34" s="6">
        <v>0</v>
      </c>
      <c r="D34" s="7">
        <v>0</v>
      </c>
      <c r="E34" s="8">
        <v>0</v>
      </c>
      <c r="F34" s="7">
        <v>0</v>
      </c>
      <c r="G34" s="7">
        <v>0</v>
      </c>
      <c r="H34" s="9">
        <f t="shared" si="7"/>
        <v>0</v>
      </c>
    </row>
    <row r="35" spans="1:8" s="4" customFormat="1" ht="15" customHeight="1" x14ac:dyDescent="0.2">
      <c r="A35" s="21" t="s">
        <v>44</v>
      </c>
      <c r="B35" s="15" t="s">
        <v>65</v>
      </c>
      <c r="C35" s="6">
        <v>0</v>
      </c>
      <c r="D35" s="7">
        <v>2358089.7599999998</v>
      </c>
      <c r="E35" s="8">
        <v>2358089.7599999998</v>
      </c>
      <c r="F35" s="7">
        <v>2358089.7599999998</v>
      </c>
      <c r="G35" s="7">
        <v>2358089.7599999998</v>
      </c>
      <c r="H35" s="9">
        <f t="shared" si="7"/>
        <v>0</v>
      </c>
    </row>
    <row r="36" spans="1:8" s="4" customFormat="1" ht="15" customHeight="1" x14ac:dyDescent="0.2">
      <c r="A36" s="21" t="s">
        <v>41</v>
      </c>
      <c r="B36" s="15" t="s">
        <v>66</v>
      </c>
      <c r="C36" s="6">
        <v>0</v>
      </c>
      <c r="D36" s="7">
        <v>0</v>
      </c>
      <c r="E36" s="8">
        <v>0</v>
      </c>
      <c r="F36" s="7">
        <v>0</v>
      </c>
      <c r="G36" s="7">
        <v>0</v>
      </c>
      <c r="H36" s="9">
        <f t="shared" si="7"/>
        <v>0</v>
      </c>
    </row>
    <row r="37" spans="1:8" s="4" customFormat="1" ht="15" customHeight="1" x14ac:dyDescent="0.2">
      <c r="A37" s="21" t="s">
        <v>37</v>
      </c>
      <c r="B37" s="15" t="s">
        <v>14</v>
      </c>
      <c r="C37" s="6">
        <v>0</v>
      </c>
      <c r="D37" s="7">
        <v>0</v>
      </c>
      <c r="E37" s="8">
        <v>0</v>
      </c>
      <c r="F37" s="7">
        <v>0</v>
      </c>
      <c r="G37" s="7">
        <v>0</v>
      </c>
      <c r="H37" s="9">
        <f t="shared" si="7"/>
        <v>0</v>
      </c>
    </row>
    <row r="38" spans="1:8" s="4" customFormat="1" ht="15" customHeight="1" x14ac:dyDescent="0.2">
      <c r="A38" s="21" t="s">
        <v>35</v>
      </c>
      <c r="B38" s="15" t="s">
        <v>13</v>
      </c>
      <c r="C38" s="6">
        <v>0</v>
      </c>
      <c r="D38" s="7">
        <v>0</v>
      </c>
      <c r="E38" s="8">
        <v>0</v>
      </c>
      <c r="F38" s="7">
        <v>0</v>
      </c>
      <c r="G38" s="7">
        <v>0</v>
      </c>
      <c r="H38" s="9">
        <f t="shared" si="7"/>
        <v>0</v>
      </c>
    </row>
    <row r="39" spans="1:8" s="4" customFormat="1" ht="15" customHeight="1" x14ac:dyDescent="0.2">
      <c r="A39" s="21" t="s">
        <v>38</v>
      </c>
      <c r="B39" s="15" t="s">
        <v>15</v>
      </c>
      <c r="C39" s="6">
        <v>0</v>
      </c>
      <c r="D39" s="7">
        <v>0</v>
      </c>
      <c r="E39" s="8">
        <v>0</v>
      </c>
      <c r="F39" s="7">
        <v>0</v>
      </c>
      <c r="G39" s="7">
        <v>0</v>
      </c>
      <c r="H39" s="9">
        <f t="shared" si="7"/>
        <v>0</v>
      </c>
    </row>
    <row r="40" spans="1:8" s="4" customFormat="1" ht="15" customHeight="1" x14ac:dyDescent="0.2">
      <c r="A40" s="21" t="s">
        <v>39</v>
      </c>
      <c r="B40" s="15" t="s">
        <v>16</v>
      </c>
      <c r="C40" s="6">
        <v>0</v>
      </c>
      <c r="D40" s="7">
        <v>0</v>
      </c>
      <c r="E40" s="8">
        <v>0</v>
      </c>
      <c r="F40" s="7">
        <v>0</v>
      </c>
      <c r="G40" s="7">
        <v>0</v>
      </c>
      <c r="H40" s="9">
        <f t="shared" si="7"/>
        <v>0</v>
      </c>
    </row>
    <row r="41" spans="1:8" s="4" customFormat="1" ht="24.75" customHeight="1" x14ac:dyDescent="0.2">
      <c r="A41" s="21" t="s">
        <v>40</v>
      </c>
      <c r="B41" s="15" t="s">
        <v>17</v>
      </c>
      <c r="C41" s="6">
        <v>0</v>
      </c>
      <c r="D41" s="7">
        <v>0</v>
      </c>
      <c r="E41" s="8">
        <v>0</v>
      </c>
      <c r="F41" s="7">
        <v>0</v>
      </c>
      <c r="G41" s="7">
        <v>0</v>
      </c>
      <c r="H41" s="9">
        <f t="shared" si="7"/>
        <v>0</v>
      </c>
    </row>
    <row r="42" spans="1:8" s="4" customFormat="1" x14ac:dyDescent="0.2">
      <c r="A42" s="21"/>
      <c r="B42" s="14"/>
      <c r="C42" s="10"/>
      <c r="D42" s="11"/>
      <c r="E42" s="11"/>
      <c r="F42" s="11"/>
      <c r="G42" s="11"/>
      <c r="H42" s="11"/>
    </row>
    <row r="43" spans="1:8" s="4" customFormat="1" ht="24" customHeight="1" x14ac:dyDescent="0.2">
      <c r="A43" s="21"/>
      <c r="B43" s="19" t="s">
        <v>45</v>
      </c>
      <c r="C43" s="13">
        <f t="shared" ref="C43:H43" si="8">(C11)</f>
        <v>119354745</v>
      </c>
      <c r="D43" s="12">
        <f t="shared" si="8"/>
        <v>25826721.729999997</v>
      </c>
      <c r="E43" s="12">
        <f t="shared" si="8"/>
        <v>145181466.72999999</v>
      </c>
      <c r="F43" s="12">
        <f t="shared" si="8"/>
        <v>126254446.22</v>
      </c>
      <c r="G43" s="12">
        <f t="shared" si="8"/>
        <v>116736588.92999999</v>
      </c>
      <c r="H43" s="12">
        <f t="shared" si="8"/>
        <v>18927020.510000002</v>
      </c>
    </row>
    <row r="44" spans="1:8" x14ac:dyDescent="0.2"/>
    <row r="45" spans="1:8" x14ac:dyDescent="0.2"/>
    <row r="46" spans="1:8" ht="15" customHeight="1" x14ac:dyDescent="0.2">
      <c r="B46" s="31"/>
      <c r="C46" s="31"/>
      <c r="D46" s="22"/>
      <c r="F46" s="32"/>
      <c r="G46" s="32"/>
      <c r="H46" s="32"/>
    </row>
    <row r="47" spans="1:8" ht="15" customHeight="1" x14ac:dyDescent="0.2">
      <c r="B47" s="32"/>
      <c r="C47" s="32"/>
      <c r="D47" s="23"/>
      <c r="E47" s="23"/>
      <c r="F47" s="32"/>
      <c r="G47" s="32"/>
      <c r="H47" s="32"/>
    </row>
    <row r="48" spans="1:8" ht="30" customHeight="1" x14ac:dyDescent="0.2">
      <c r="B48" s="34"/>
      <c r="C48" s="34"/>
      <c r="F48" s="34"/>
      <c r="G48" s="34"/>
      <c r="H48" s="34"/>
    </row>
    <row r="49" spans="2:8" ht="24" hidden="1" customHeight="1" x14ac:dyDescent="0.2"/>
    <row r="50" spans="2:8" hidden="1" x14ac:dyDescent="0.2">
      <c r="B50" s="34"/>
      <c r="C50" s="34"/>
      <c r="F50" s="34"/>
      <c r="G50" s="34"/>
      <c r="H50" s="34"/>
    </row>
    <row r="51" spans="2:8" ht="24" hidden="1" customHeight="1" x14ac:dyDescent="0.2">
      <c r="B51" s="34"/>
      <c r="C51" s="34"/>
      <c r="F51" s="34"/>
      <c r="G51" s="34"/>
      <c r="H51" s="34"/>
    </row>
    <row r="52" spans="2:8" ht="24" hidden="1" customHeight="1" x14ac:dyDescent="0.2">
      <c r="B52" s="24"/>
      <c r="F52" s="35"/>
      <c r="G52" s="35"/>
      <c r="H52" s="35"/>
    </row>
    <row r="53" spans="2:8" hidden="1" x14ac:dyDescent="0.2">
      <c r="B53" s="34"/>
      <c r="C53" s="34"/>
      <c r="F53" s="33"/>
      <c r="G53" s="33"/>
      <c r="H53" s="33"/>
    </row>
    <row r="54" spans="2:8" ht="24" hidden="1" customHeight="1" x14ac:dyDescent="0.2">
      <c r="B54" s="34"/>
      <c r="C54" s="34"/>
      <c r="F54" s="34"/>
      <c r="G54" s="34"/>
      <c r="H54" s="34"/>
    </row>
    <row r="55" spans="2:8" hidden="1" x14ac:dyDescent="0.2">
      <c r="B55" s="34"/>
      <c r="C55" s="34"/>
    </row>
    <row r="56" spans="2:8" ht="24.75" hidden="1" customHeight="1" x14ac:dyDescent="0.2">
      <c r="B56" s="34"/>
      <c r="C56" s="34"/>
    </row>
    <row r="57" spans="2:8" hidden="1" x14ac:dyDescent="0.2">
      <c r="F57" s="33"/>
      <c r="G57" s="33"/>
      <c r="H57" s="33"/>
    </row>
    <row r="65526" x14ac:dyDescent="0.2"/>
  </sheetData>
  <mergeCells count="22">
    <mergeCell ref="B6:H6"/>
    <mergeCell ref="F51:H51"/>
    <mergeCell ref="B51:C51"/>
    <mergeCell ref="B2:H2"/>
    <mergeCell ref="B3:H3"/>
    <mergeCell ref="B4:H4"/>
    <mergeCell ref="B8:B9"/>
    <mergeCell ref="C8:G8"/>
    <mergeCell ref="B50:C50"/>
    <mergeCell ref="B48:C48"/>
    <mergeCell ref="F48:H48"/>
    <mergeCell ref="H8:H9"/>
    <mergeCell ref="B5:H5"/>
    <mergeCell ref="F57:H57"/>
    <mergeCell ref="B54:C54"/>
    <mergeCell ref="B55:C55"/>
    <mergeCell ref="B56:C56"/>
    <mergeCell ref="B53:C53"/>
    <mergeCell ref="F50:H50"/>
    <mergeCell ref="F52:H52"/>
    <mergeCell ref="F53:H53"/>
    <mergeCell ref="F54:H54"/>
  </mergeCells>
  <printOptions horizontalCentered="1" verticalCentered="1"/>
  <pageMargins left="0.31496062992125984" right="0.31496062992125984" top="0.35433070866141736" bottom="0.35433070866141736" header="0" footer="0"/>
  <pageSetup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</cp:lastModifiedBy>
  <cp:lastPrinted>2022-07-26T18:19:51Z</cp:lastPrinted>
  <dcterms:created xsi:type="dcterms:W3CDTF">2014-09-29T18:50:46Z</dcterms:created>
  <dcterms:modified xsi:type="dcterms:W3CDTF">2026-01-29T16:30:08Z</dcterms:modified>
</cp:coreProperties>
</file>